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80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<sst xmlns="http://schemas.openxmlformats.org/spreadsheetml/2006/main" count="60" uniqueCount="55">
  <si>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Attributs</t>
  </si>
  <si>
    <t>Force</t>
  </si>
  <si>
    <t>Taille</t>
  </si>
  <si>
    <t>Dextérité</t>
  </si>
  <si>
    <t>Constitution</t>
  </si>
  <si>
    <t>Beauté</t>
  </si>
  <si>
    <t>Intelligence</t>
  </si>
  <si>
    <t>Esprit</t>
  </si>
  <si>
    <t>Charisme</t>
  </si>
  <si>
    <t>valeur x 3</t>
  </si>
  <si>
    <t>valeur</t>
  </si>
  <si>
    <t>Bonus aux dommages</t>
  </si>
  <si>
    <t>Bonus à l'initiative</t>
  </si>
  <si>
    <t>Points de vie</t>
  </si>
  <si>
    <t xml:space="preserve">Présence </t>
  </si>
  <si>
    <t>Mental</t>
  </si>
  <si>
    <t>Seuil de folie</t>
  </si>
  <si>
    <t>Seuil de blessure critique</t>
  </si>
  <si>
    <t>Seuil de blessure grave</t>
  </si>
  <si>
    <t>Bonus d'attaque</t>
  </si>
  <si>
    <t>Bonus de défense</t>
  </si>
  <si>
    <t>Bonus de communication</t>
  </si>
  <si>
    <t>Bonus de connaissance</t>
  </si>
  <si>
    <t>Bonus d'adresse</t>
  </si>
  <si>
    <t>6ème sens</t>
  </si>
  <si>
    <t>vue</t>
  </si>
  <si>
    <t>ouï</t>
  </si>
  <si>
    <t>toucher</t>
  </si>
  <si>
    <t>odorat</t>
  </si>
  <si>
    <t>Rythme de récupération</t>
  </si>
  <si>
    <t>score</t>
  </si>
  <si>
    <t>Bonus de furtivite</t>
  </si>
  <si>
    <t>Modif de compétences</t>
  </si>
  <si>
    <t>1 à 3</t>
  </si>
  <si>
    <t>4 à 6</t>
  </si>
  <si>
    <t>7 à 9</t>
  </si>
  <si>
    <t>10 à 12</t>
  </si>
  <si>
    <t>13 à 15</t>
  </si>
  <si>
    <t>16 à 18</t>
  </si>
  <si>
    <t>19 à 22</t>
  </si>
  <si>
    <t>23 à 26</t>
  </si>
  <si>
    <t>27 à 30</t>
  </si>
  <si>
    <t>30 à 40</t>
  </si>
  <si>
    <t>41 à 50</t>
  </si>
  <si>
    <t>51 à 60</t>
  </si>
  <si>
    <t>61 à 70</t>
  </si>
  <si>
    <t>71 à 80</t>
  </si>
  <si>
    <t>cases à remplir</t>
  </si>
  <si>
    <t>voir tableau correspondant</t>
  </si>
  <si>
    <t>LEGENDE</t>
  </si>
  <si>
    <t>Modif à l'initiative</t>
  </si>
  <si>
    <t>Tableau de création de personnage de Ji-herp</t>
  </si>
  <si>
    <t>Fait par Yssia (Novembre 2007)</t>
  </si>
  <si>
    <t>goût</t>
  </si>
  <si>
    <t>Modif de dommage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</si>
</sst>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4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E9" sqref="E9"/>
    </sheetView>
  </sheetViews>
  <sheetFormatPr defaultColWidth="11.421875" defaultRowHeight="12.75"/>
  <sheetData>
    <row r="1" spans="5:10" ht="49.5" customHeight="1" thickBot="1">
      <c r="E1" s="72" t="s">
        <v>51</v>
      </c>
      <c r="F1" s="73"/>
      <c r="G1" s="73"/>
      <c r="H1" s="73"/>
      <c r="I1" s="73"/>
      <c r="J1" s="73"/>
    </row>
    <row r="2" spans="1:8" ht="13.5" thickBot="1">
      <c r="A2" s="9" t="s">
        <v>0</v>
      </c>
      <c r="B2" s="2" t="s">
        <v>10</v>
      </c>
      <c r="C2" s="86" t="s">
        <v>9</v>
      </c>
      <c r="D2" s="1"/>
      <c r="E2" s="1"/>
      <c r="F2" s="1"/>
      <c r="G2" s="1"/>
      <c r="H2" s="1"/>
    </row>
    <row r="3" spans="1:11" ht="12.75">
      <c r="A3" s="10" t="s">
        <v>1</v>
      </c>
      <c r="B3" s="48"/>
      <c r="C3" s="5">
        <f>B3*3</f>
        <v>0</v>
      </c>
      <c r="D3" s="1"/>
      <c r="E3" s="13"/>
      <c r="F3" s="4" t="s">
        <v>21</v>
      </c>
      <c r="G3" s="4"/>
      <c r="H3" s="26">
        <f>B7+B10+B8+B9</f>
        <v>0</v>
      </c>
      <c r="J3" s="13" t="s">
        <v>24</v>
      </c>
      <c r="K3" s="5">
        <f>(K4+K5+K6+K7+K8)/5</f>
        <v>0</v>
      </c>
    </row>
    <row r="4" spans="1:11" ht="12.75">
      <c r="A4" s="11" t="s">
        <v>2</v>
      </c>
      <c r="B4" s="49"/>
      <c r="C4" s="6">
        <f aca="true" t="shared" si="0" ref="C4:C10">B4*3</f>
        <v>0</v>
      </c>
      <c r="D4" s="1"/>
      <c r="E4" s="14"/>
      <c r="F4" s="3" t="s">
        <v>31</v>
      </c>
      <c r="G4" s="3"/>
      <c r="H4" s="27">
        <f>B5+B8-(B4*2)</f>
        <v>0</v>
      </c>
      <c r="J4" s="14" t="s">
        <v>25</v>
      </c>
      <c r="K4" s="51"/>
    </row>
    <row r="5" spans="1:11" ht="12.75">
      <c r="A5" s="11" t="s">
        <v>3</v>
      </c>
      <c r="B5" s="49"/>
      <c r="C5" s="6">
        <f t="shared" si="0"/>
        <v>0</v>
      </c>
      <c r="D5" s="1"/>
      <c r="E5" s="14"/>
      <c r="F5" s="3" t="s">
        <v>22</v>
      </c>
      <c r="G5" s="3"/>
      <c r="H5" s="27">
        <f>(B8*2)+B9</f>
        <v>0</v>
      </c>
      <c r="J5" s="14" t="s">
        <v>26</v>
      </c>
      <c r="K5" s="51"/>
    </row>
    <row r="6" spans="1:11" ht="13.5" thickBot="1">
      <c r="A6" s="11" t="s">
        <v>4</v>
      </c>
      <c r="B6" s="49"/>
      <c r="C6" s="6">
        <f t="shared" si="0"/>
        <v>0</v>
      </c>
      <c r="D6" s="1"/>
      <c r="E6" s="15"/>
      <c r="F6" s="7" t="s">
        <v>23</v>
      </c>
      <c r="G6" s="7"/>
      <c r="H6" s="45">
        <f>B5+B8</f>
        <v>0</v>
      </c>
      <c r="J6" s="14" t="s">
        <v>27</v>
      </c>
      <c r="K6" s="51"/>
    </row>
    <row r="7" spans="1:11" ht="12.75">
      <c r="A7" s="11" t="s">
        <v>5</v>
      </c>
      <c r="B7" s="49"/>
      <c r="C7" s="6">
        <f t="shared" si="0"/>
        <v>0</v>
      </c>
      <c r="D7" s="1"/>
      <c r="E7" s="1"/>
      <c r="F7" s="1"/>
      <c r="G7" s="1"/>
      <c r="H7" s="1"/>
      <c r="J7" s="14" t="s">
        <v>53</v>
      </c>
      <c r="K7" s="51"/>
    </row>
    <row r="8" spans="1:11" ht="13.5" thickBot="1">
      <c r="A8" s="11" t="s">
        <v>6</v>
      </c>
      <c r="B8" s="49"/>
      <c r="C8" s="6">
        <f t="shared" si="0"/>
        <v>0</v>
      </c>
      <c r="D8" s="1"/>
      <c r="E8" s="1"/>
      <c r="F8" s="1"/>
      <c r="G8" s="1"/>
      <c r="H8" s="1"/>
      <c r="J8" s="15" t="s">
        <v>28</v>
      </c>
      <c r="K8" s="52"/>
    </row>
    <row r="9" spans="1:8" ht="12.75">
      <c r="A9" s="11" t="s">
        <v>7</v>
      </c>
      <c r="B9" s="49"/>
      <c r="C9" s="6">
        <f t="shared" si="0"/>
        <v>0</v>
      </c>
      <c r="D9" s="1"/>
      <c r="E9" s="1"/>
      <c r="F9" s="1"/>
      <c r="G9" s="1"/>
      <c r="H9" s="1"/>
    </row>
    <row r="10" spans="1:8" ht="13.5" thickBot="1">
      <c r="A10" s="12" t="s">
        <v>8</v>
      </c>
      <c r="B10" s="50"/>
      <c r="C10" s="8">
        <f t="shared" si="0"/>
        <v>0</v>
      </c>
      <c r="E10" s="1"/>
      <c r="H10" s="1"/>
    </row>
    <row r="11" spans="1:8" ht="13.5" thickBot="1">
      <c r="A11" s="1"/>
      <c r="B11" s="1"/>
      <c r="C11" s="1"/>
      <c r="E11" s="1"/>
      <c r="H11" s="1"/>
    </row>
    <row r="12" spans="1:12" ht="13.5" thickBot="1">
      <c r="A12" s="30" t="s">
        <v>11</v>
      </c>
      <c r="B12" s="31"/>
      <c r="C12" s="39">
        <f>B3+(B4/2)</f>
        <v>0</v>
      </c>
      <c r="E12" s="43" t="s">
        <v>50</v>
      </c>
      <c r="F12" s="44"/>
      <c r="H12" s="40" t="s">
        <v>54</v>
      </c>
      <c r="I12" s="41"/>
      <c r="K12" s="46" t="s">
        <v>32</v>
      </c>
      <c r="L12" s="47"/>
    </row>
    <row r="13" spans="1:12" ht="13.5" thickBot="1">
      <c r="A13" s="32" t="s">
        <v>12</v>
      </c>
      <c r="B13" s="33"/>
      <c r="C13" s="42">
        <f>B5+(B9/2)</f>
        <v>0</v>
      </c>
      <c r="D13" s="1"/>
      <c r="E13" s="71" t="s">
        <v>30</v>
      </c>
      <c r="F13" s="70" t="s">
        <v>10</v>
      </c>
      <c r="H13" s="65" t="s">
        <v>30</v>
      </c>
      <c r="I13" s="66" t="s">
        <v>10</v>
      </c>
      <c r="K13" s="68" t="s">
        <v>30</v>
      </c>
      <c r="L13" s="67" t="s">
        <v>10</v>
      </c>
    </row>
    <row r="14" spans="1:12" ht="12.75">
      <c r="A14" s="32" t="s">
        <v>13</v>
      </c>
      <c r="B14" s="33"/>
      <c r="C14" s="16">
        <f>B6+(B4/2)</f>
        <v>0</v>
      </c>
      <c r="D14" s="1"/>
      <c r="E14" s="21">
        <v>2</v>
      </c>
      <c r="F14" s="22">
        <v>-15</v>
      </c>
      <c r="H14" s="21">
        <v>0</v>
      </c>
      <c r="I14" s="22">
        <v>-3</v>
      </c>
      <c r="K14" s="18" t="s">
        <v>33</v>
      </c>
      <c r="L14" s="19">
        <v>-9</v>
      </c>
    </row>
    <row r="15" spans="1:12" ht="12.75">
      <c r="A15" s="36" t="s">
        <v>18</v>
      </c>
      <c r="B15" s="37"/>
      <c r="C15" s="16">
        <f>C14/2</f>
        <v>0</v>
      </c>
      <c r="D15" s="1"/>
      <c r="E15" s="21">
        <f>E14+1</f>
        <v>3</v>
      </c>
      <c r="F15" s="22">
        <v>-15</v>
      </c>
      <c r="H15" s="21">
        <f>H14+1</f>
        <v>1</v>
      </c>
      <c r="I15" s="22">
        <v>-3</v>
      </c>
      <c r="K15" s="18" t="s">
        <v>34</v>
      </c>
      <c r="L15" s="19">
        <f>L14+3</f>
        <v>-6</v>
      </c>
    </row>
    <row r="16" spans="1:12" ht="12.75">
      <c r="A16" s="32" t="s">
        <v>17</v>
      </c>
      <c r="B16" s="33"/>
      <c r="C16" s="16">
        <f>(C14/4)*3</f>
        <v>0</v>
      </c>
      <c r="D16" s="1"/>
      <c r="E16" s="21">
        <f aca="true" t="shared" si="1" ref="E16:E60">E15+1</f>
        <v>4</v>
      </c>
      <c r="F16" s="22">
        <v>-15</v>
      </c>
      <c r="G16" s="1"/>
      <c r="H16" s="21">
        <f aca="true" t="shared" si="2" ref="H16:H74">H15+1</f>
        <v>2</v>
      </c>
      <c r="I16" s="22">
        <v>-3</v>
      </c>
      <c r="K16" s="18" t="s">
        <v>35</v>
      </c>
      <c r="L16" s="19">
        <f>L15+3</f>
        <v>-3</v>
      </c>
    </row>
    <row r="17" spans="1:12" ht="12.75">
      <c r="A17" s="32" t="s">
        <v>14</v>
      </c>
      <c r="B17" s="33"/>
      <c r="C17" s="16">
        <f>(B3+B4+B5+B6+B7+B8+B9+B10)/8</f>
        <v>0</v>
      </c>
      <c r="D17" s="1"/>
      <c r="E17" s="21">
        <f t="shared" si="1"/>
        <v>5</v>
      </c>
      <c r="F17" s="22">
        <v>-12</v>
      </c>
      <c r="G17" s="1"/>
      <c r="H17" s="21">
        <f t="shared" si="2"/>
        <v>3</v>
      </c>
      <c r="I17" s="22">
        <v>-2</v>
      </c>
      <c r="K17" s="18" t="s">
        <v>36</v>
      </c>
      <c r="L17" s="19">
        <f>L16+3</f>
        <v>0</v>
      </c>
    </row>
    <row r="18" spans="1:12" ht="12.75">
      <c r="A18" s="32" t="s">
        <v>15</v>
      </c>
      <c r="B18" s="33"/>
      <c r="C18" s="16">
        <f>80+(B8*2)</f>
        <v>80</v>
      </c>
      <c r="D18" s="1"/>
      <c r="E18" s="21">
        <f t="shared" si="1"/>
        <v>6</v>
      </c>
      <c r="F18" s="22">
        <v>-12</v>
      </c>
      <c r="G18" s="1"/>
      <c r="H18" s="21">
        <f t="shared" si="2"/>
        <v>4</v>
      </c>
      <c r="I18" s="22">
        <v>-2</v>
      </c>
      <c r="K18" s="18" t="s">
        <v>37</v>
      </c>
      <c r="L18" s="19">
        <v>2</v>
      </c>
    </row>
    <row r="19" spans="1:12" ht="12.75">
      <c r="A19" s="32" t="s">
        <v>16</v>
      </c>
      <c r="B19" s="33"/>
      <c r="C19" s="16">
        <f>B9/4</f>
        <v>0</v>
      </c>
      <c r="D19" s="1"/>
      <c r="E19" s="21">
        <f t="shared" si="1"/>
        <v>7</v>
      </c>
      <c r="F19" s="22">
        <v>-12</v>
      </c>
      <c r="G19" s="1"/>
      <c r="H19" s="21">
        <f t="shared" si="2"/>
        <v>5</v>
      </c>
      <c r="I19" s="22">
        <v>-2</v>
      </c>
      <c r="K19" s="18" t="s">
        <v>38</v>
      </c>
      <c r="L19" s="19">
        <f>L18+2</f>
        <v>4</v>
      </c>
    </row>
    <row r="20" spans="1:12" ht="12.75">
      <c r="A20" s="32" t="s">
        <v>19</v>
      </c>
      <c r="B20" s="33"/>
      <c r="C20" s="25">
        <f>B3+B5+B8+B9</f>
        <v>0</v>
      </c>
      <c r="D20" s="1"/>
      <c r="E20" s="21">
        <f t="shared" si="1"/>
        <v>8</v>
      </c>
      <c r="F20" s="22">
        <v>-9</v>
      </c>
      <c r="G20" s="1"/>
      <c r="H20" s="21">
        <f t="shared" si="2"/>
        <v>6</v>
      </c>
      <c r="I20" s="22">
        <v>-1</v>
      </c>
      <c r="K20" s="18" t="s">
        <v>39</v>
      </c>
      <c r="L20" s="19">
        <f>L19+2</f>
        <v>6</v>
      </c>
    </row>
    <row r="21" spans="1:12" ht="12.75">
      <c r="A21" s="32" t="s">
        <v>20</v>
      </c>
      <c r="B21" s="33"/>
      <c r="C21" s="25">
        <f>B3+B5+(B9*2)</f>
        <v>0</v>
      </c>
      <c r="D21" s="1"/>
      <c r="E21" s="21">
        <f t="shared" si="1"/>
        <v>9</v>
      </c>
      <c r="F21" s="22">
        <v>-9</v>
      </c>
      <c r="G21" s="1"/>
      <c r="H21" s="21">
        <f t="shared" si="2"/>
        <v>7</v>
      </c>
      <c r="I21" s="22">
        <v>-1</v>
      </c>
      <c r="K21" s="18" t="s">
        <v>40</v>
      </c>
      <c r="L21" s="19">
        <f>L20+2</f>
        <v>8</v>
      </c>
    </row>
    <row r="22" spans="1:12" ht="13.5" thickBot="1">
      <c r="A22" s="34" t="s">
        <v>29</v>
      </c>
      <c r="B22" s="35"/>
      <c r="C22" s="17">
        <f>1+(B9/10)</f>
        <v>1</v>
      </c>
      <c r="D22" s="1"/>
      <c r="E22" s="21">
        <f t="shared" si="1"/>
        <v>10</v>
      </c>
      <c r="F22" s="22">
        <v>-9</v>
      </c>
      <c r="G22" s="1"/>
      <c r="H22" s="21">
        <f t="shared" si="2"/>
        <v>8</v>
      </c>
      <c r="I22" s="22">
        <v>-1</v>
      </c>
      <c r="K22" s="18" t="s">
        <v>41</v>
      </c>
      <c r="L22" s="19">
        <f>L21+2</f>
        <v>10</v>
      </c>
    </row>
    <row r="23" spans="5:12" ht="13.5" thickBot="1">
      <c r="E23" s="21">
        <f t="shared" si="1"/>
        <v>11</v>
      </c>
      <c r="F23" s="22">
        <v>-6</v>
      </c>
      <c r="H23" s="21">
        <f t="shared" si="2"/>
        <v>9</v>
      </c>
      <c r="I23" s="22">
        <v>0</v>
      </c>
      <c r="K23" s="18" t="s">
        <v>42</v>
      </c>
      <c r="L23" s="19">
        <f>L22+1</f>
        <v>11</v>
      </c>
    </row>
    <row r="24" spans="1:12" ht="13.5" thickBot="1">
      <c r="A24" s="83" t="s">
        <v>49</v>
      </c>
      <c r="B24" s="84"/>
      <c r="C24" s="85"/>
      <c r="E24" s="21">
        <f t="shared" si="1"/>
        <v>12</v>
      </c>
      <c r="F24" s="22">
        <v>-6</v>
      </c>
      <c r="H24" s="21">
        <f t="shared" si="2"/>
        <v>10</v>
      </c>
      <c r="I24" s="22">
        <v>0</v>
      </c>
      <c r="K24" s="18" t="s">
        <v>43</v>
      </c>
      <c r="L24" s="19">
        <f>L23+1</f>
        <v>12</v>
      </c>
    </row>
    <row r="25" spans="1:12" ht="13.5" customHeight="1" thickBot="1">
      <c r="A25" s="62"/>
      <c r="B25" s="63" t="s">
        <v>47</v>
      </c>
      <c r="C25" s="64"/>
      <c r="E25" s="21">
        <f t="shared" si="1"/>
        <v>13</v>
      </c>
      <c r="F25" s="22">
        <v>-6</v>
      </c>
      <c r="H25" s="21">
        <f t="shared" si="2"/>
        <v>11</v>
      </c>
      <c r="I25" s="22">
        <v>0</v>
      </c>
      <c r="K25" s="18" t="s">
        <v>44</v>
      </c>
      <c r="L25" s="19">
        <f>L24+1</f>
        <v>13</v>
      </c>
    </row>
    <row r="26" spans="1:12" ht="12.75">
      <c r="A26" s="61"/>
      <c r="B26" s="59" t="s">
        <v>48</v>
      </c>
      <c r="C26" s="60"/>
      <c r="E26" s="21">
        <f t="shared" si="1"/>
        <v>14</v>
      </c>
      <c r="F26" s="22">
        <v>-3</v>
      </c>
      <c r="H26" s="21">
        <f t="shared" si="2"/>
        <v>12</v>
      </c>
      <c r="I26" s="22">
        <v>1</v>
      </c>
      <c r="K26" s="18" t="s">
        <v>45</v>
      </c>
      <c r="L26" s="19">
        <f>L25+1</f>
        <v>14</v>
      </c>
    </row>
    <row r="27" spans="1:12" ht="13.5" thickBot="1">
      <c r="A27" s="55"/>
      <c r="B27" s="53"/>
      <c r="C27" s="54"/>
      <c r="E27" s="21">
        <f t="shared" si="1"/>
        <v>15</v>
      </c>
      <c r="F27" s="22">
        <v>-3</v>
      </c>
      <c r="H27" s="21">
        <f t="shared" si="2"/>
        <v>13</v>
      </c>
      <c r="I27" s="22">
        <v>1</v>
      </c>
      <c r="K27" s="28" t="s">
        <v>46</v>
      </c>
      <c r="L27" s="20">
        <f>L26+1</f>
        <v>15</v>
      </c>
    </row>
    <row r="28" spans="1:9" ht="13.5" thickBot="1">
      <c r="A28" s="56"/>
      <c r="B28" s="58"/>
      <c r="C28" s="57"/>
      <c r="E28" s="21">
        <f t="shared" si="1"/>
        <v>16</v>
      </c>
      <c r="F28" s="22">
        <v>-3</v>
      </c>
      <c r="H28" s="21">
        <f t="shared" si="2"/>
        <v>14</v>
      </c>
      <c r="I28" s="22">
        <v>1</v>
      </c>
    </row>
    <row r="29" spans="5:9" ht="12.75">
      <c r="E29" s="21">
        <f t="shared" si="1"/>
        <v>17</v>
      </c>
      <c r="F29" s="22">
        <v>0</v>
      </c>
      <c r="H29" s="21">
        <f t="shared" si="2"/>
        <v>15</v>
      </c>
      <c r="I29" s="22">
        <v>2</v>
      </c>
    </row>
    <row r="30" spans="5:9" ht="13.5" thickBot="1">
      <c r="E30" s="21">
        <f t="shared" si="1"/>
        <v>18</v>
      </c>
      <c r="F30" s="22">
        <v>0</v>
      </c>
      <c r="H30" s="21">
        <f t="shared" si="2"/>
        <v>16</v>
      </c>
      <c r="I30" s="22">
        <v>2</v>
      </c>
    </row>
    <row r="31" spans="1:9" ht="12.75">
      <c r="A31" s="76"/>
      <c r="B31" s="77"/>
      <c r="C31" s="78"/>
      <c r="E31" s="21">
        <f t="shared" si="1"/>
        <v>19</v>
      </c>
      <c r="F31" s="22">
        <v>0</v>
      </c>
      <c r="H31" s="21">
        <f t="shared" si="2"/>
        <v>17</v>
      </c>
      <c r="I31" s="22">
        <v>2</v>
      </c>
    </row>
    <row r="32" spans="1:9" ht="12.75">
      <c r="A32" s="74" t="s">
        <v>52</v>
      </c>
      <c r="B32" s="75"/>
      <c r="C32" s="79"/>
      <c r="E32" s="21">
        <f t="shared" si="1"/>
        <v>20</v>
      </c>
      <c r="F32" s="22">
        <v>2</v>
      </c>
      <c r="H32" s="21">
        <f t="shared" si="2"/>
        <v>18</v>
      </c>
      <c r="I32" s="22">
        <v>3</v>
      </c>
    </row>
    <row r="33" spans="1:9" ht="13.5" thickBot="1">
      <c r="A33" s="80"/>
      <c r="B33" s="81"/>
      <c r="C33" s="82"/>
      <c r="E33" s="21">
        <f t="shared" si="1"/>
        <v>21</v>
      </c>
      <c r="F33" s="22">
        <v>2</v>
      </c>
      <c r="H33" s="21">
        <f t="shared" si="2"/>
        <v>19</v>
      </c>
      <c r="I33" s="22">
        <v>3</v>
      </c>
    </row>
    <row r="34" spans="5:9" ht="12.75">
      <c r="E34" s="21">
        <f t="shared" si="1"/>
        <v>22</v>
      </c>
      <c r="F34" s="22">
        <v>2</v>
      </c>
      <c r="H34" s="21">
        <f t="shared" si="2"/>
        <v>20</v>
      </c>
      <c r="I34" s="22">
        <v>3</v>
      </c>
    </row>
    <row r="35" spans="5:9" ht="12.75">
      <c r="E35" s="21">
        <f t="shared" si="1"/>
        <v>23</v>
      </c>
      <c r="F35" s="22">
        <v>4</v>
      </c>
      <c r="H35" s="21">
        <f t="shared" si="2"/>
        <v>21</v>
      </c>
      <c r="I35" s="22">
        <v>4</v>
      </c>
    </row>
    <row r="36" spans="5:9" ht="12.75">
      <c r="E36" s="21">
        <f t="shared" si="1"/>
        <v>24</v>
      </c>
      <c r="F36" s="22">
        <v>4</v>
      </c>
      <c r="H36" s="21">
        <f>H35+1</f>
        <v>22</v>
      </c>
      <c r="I36" s="22">
        <v>4</v>
      </c>
    </row>
    <row r="37" spans="5:9" ht="12.75">
      <c r="E37" s="21">
        <f t="shared" si="1"/>
        <v>25</v>
      </c>
      <c r="F37" s="22">
        <v>4</v>
      </c>
      <c r="H37" s="21">
        <f t="shared" si="2"/>
        <v>23</v>
      </c>
      <c r="I37" s="22">
        <v>4</v>
      </c>
    </row>
    <row r="38" spans="5:9" ht="12.75">
      <c r="E38" s="21">
        <f t="shared" si="1"/>
        <v>26</v>
      </c>
      <c r="F38" s="22">
        <v>6</v>
      </c>
      <c r="H38" s="21">
        <f t="shared" si="2"/>
        <v>24</v>
      </c>
      <c r="I38" s="22">
        <v>5</v>
      </c>
    </row>
    <row r="39" spans="5:9" ht="12.75">
      <c r="E39" s="21">
        <f t="shared" si="1"/>
        <v>27</v>
      </c>
      <c r="F39" s="22">
        <v>6</v>
      </c>
      <c r="H39" s="21">
        <f t="shared" si="2"/>
        <v>25</v>
      </c>
      <c r="I39" s="22">
        <v>5</v>
      </c>
    </row>
    <row r="40" spans="5:9" ht="12.75">
      <c r="E40" s="21">
        <f t="shared" si="1"/>
        <v>28</v>
      </c>
      <c r="F40" s="22">
        <v>6</v>
      </c>
      <c r="H40" s="21">
        <f t="shared" si="2"/>
        <v>26</v>
      </c>
      <c r="I40" s="22">
        <v>5</v>
      </c>
    </row>
    <row r="41" spans="5:9" ht="12.75">
      <c r="E41" s="21">
        <f t="shared" si="1"/>
        <v>29</v>
      </c>
      <c r="F41" s="22">
        <v>8</v>
      </c>
      <c r="H41" s="21">
        <f t="shared" si="2"/>
        <v>27</v>
      </c>
      <c r="I41" s="22">
        <v>6</v>
      </c>
    </row>
    <row r="42" spans="5:9" ht="12.75">
      <c r="E42" s="21">
        <f t="shared" si="1"/>
        <v>30</v>
      </c>
      <c r="F42" s="22">
        <v>8</v>
      </c>
      <c r="H42" s="21">
        <f t="shared" si="2"/>
        <v>28</v>
      </c>
      <c r="I42" s="22">
        <v>6</v>
      </c>
    </row>
    <row r="43" spans="5:9" ht="12.75">
      <c r="E43" s="21">
        <f t="shared" si="1"/>
        <v>31</v>
      </c>
      <c r="F43" s="22">
        <v>8</v>
      </c>
      <c r="H43" s="21">
        <f t="shared" si="2"/>
        <v>29</v>
      </c>
      <c r="I43" s="22">
        <v>6</v>
      </c>
    </row>
    <row r="44" spans="5:9" ht="12.75">
      <c r="E44" s="21">
        <f t="shared" si="1"/>
        <v>32</v>
      </c>
      <c r="F44" s="22">
        <v>10</v>
      </c>
      <c r="H44" s="21">
        <f>H43+1</f>
        <v>30</v>
      </c>
      <c r="I44" s="22">
        <v>7</v>
      </c>
    </row>
    <row r="45" spans="5:9" ht="12.75">
      <c r="E45" s="21">
        <f t="shared" si="1"/>
        <v>33</v>
      </c>
      <c r="F45" s="22">
        <v>10</v>
      </c>
      <c r="H45" s="21">
        <f t="shared" si="2"/>
        <v>31</v>
      </c>
      <c r="I45" s="22">
        <v>7</v>
      </c>
    </row>
    <row r="46" spans="5:9" ht="12.75">
      <c r="E46" s="21">
        <f t="shared" si="1"/>
        <v>34</v>
      </c>
      <c r="F46" s="22">
        <v>10</v>
      </c>
      <c r="H46" s="21">
        <f t="shared" si="2"/>
        <v>32</v>
      </c>
      <c r="I46" s="22">
        <v>7</v>
      </c>
    </row>
    <row r="47" spans="5:9" ht="12.75">
      <c r="E47" s="21">
        <f t="shared" si="1"/>
        <v>35</v>
      </c>
      <c r="F47" s="22">
        <v>11</v>
      </c>
      <c r="H47" s="21">
        <f t="shared" si="2"/>
        <v>33</v>
      </c>
      <c r="I47" s="22">
        <v>8</v>
      </c>
    </row>
    <row r="48" spans="5:9" ht="12.75">
      <c r="E48" s="21">
        <f t="shared" si="1"/>
        <v>36</v>
      </c>
      <c r="F48" s="22">
        <v>11</v>
      </c>
      <c r="H48" s="21">
        <f t="shared" si="2"/>
        <v>34</v>
      </c>
      <c r="I48" s="22">
        <v>8</v>
      </c>
    </row>
    <row r="49" spans="5:9" ht="12.75">
      <c r="E49" s="21">
        <f t="shared" si="1"/>
        <v>37</v>
      </c>
      <c r="F49" s="22">
        <v>11</v>
      </c>
      <c r="H49" s="21">
        <f t="shared" si="2"/>
        <v>35</v>
      </c>
      <c r="I49" s="22">
        <v>8</v>
      </c>
    </row>
    <row r="50" spans="5:9" ht="12.75">
      <c r="E50" s="21">
        <f t="shared" si="1"/>
        <v>38</v>
      </c>
      <c r="F50" s="22">
        <v>12</v>
      </c>
      <c r="H50" s="21">
        <f t="shared" si="2"/>
        <v>36</v>
      </c>
      <c r="I50" s="22">
        <v>9</v>
      </c>
    </row>
    <row r="51" spans="5:9" ht="12.75">
      <c r="E51" s="21">
        <f t="shared" si="1"/>
        <v>39</v>
      </c>
      <c r="F51" s="22">
        <v>12</v>
      </c>
      <c r="H51" s="21">
        <f t="shared" si="2"/>
        <v>37</v>
      </c>
      <c r="I51" s="22">
        <v>9</v>
      </c>
    </row>
    <row r="52" spans="5:9" ht="12.75">
      <c r="E52" s="21">
        <f t="shared" si="1"/>
        <v>40</v>
      </c>
      <c r="F52" s="22">
        <v>12</v>
      </c>
      <c r="H52" s="21">
        <f t="shared" si="2"/>
        <v>38</v>
      </c>
      <c r="I52" s="22">
        <v>9</v>
      </c>
    </row>
    <row r="53" spans="5:9" ht="12.75">
      <c r="E53" s="21">
        <f t="shared" si="1"/>
        <v>41</v>
      </c>
      <c r="F53" s="22">
        <v>13</v>
      </c>
      <c r="H53" s="21">
        <f>H52+1</f>
        <v>39</v>
      </c>
      <c r="I53" s="22">
        <v>10</v>
      </c>
    </row>
    <row r="54" spans="5:9" ht="12.75">
      <c r="E54" s="21">
        <f t="shared" si="1"/>
        <v>42</v>
      </c>
      <c r="F54" s="22">
        <v>13</v>
      </c>
      <c r="H54" s="21">
        <f t="shared" si="2"/>
        <v>40</v>
      </c>
      <c r="I54" s="22">
        <v>10</v>
      </c>
    </row>
    <row r="55" spans="5:9" ht="12.75">
      <c r="E55" s="21">
        <f t="shared" si="1"/>
        <v>43</v>
      </c>
      <c r="F55" s="22">
        <v>13</v>
      </c>
      <c r="H55" s="21">
        <f t="shared" si="2"/>
        <v>41</v>
      </c>
      <c r="I55" s="22">
        <v>10</v>
      </c>
    </row>
    <row r="56" spans="5:9" ht="12.75">
      <c r="E56" s="21">
        <f t="shared" si="1"/>
        <v>44</v>
      </c>
      <c r="F56" s="22">
        <v>14</v>
      </c>
      <c r="H56" s="21">
        <f t="shared" si="2"/>
        <v>42</v>
      </c>
      <c r="I56" s="22">
        <v>11</v>
      </c>
    </row>
    <row r="57" spans="5:9" ht="12.75">
      <c r="E57" s="21">
        <f>E56+1</f>
        <v>45</v>
      </c>
      <c r="F57" s="22">
        <v>14</v>
      </c>
      <c r="H57" s="21">
        <f t="shared" si="2"/>
        <v>43</v>
      </c>
      <c r="I57" s="22">
        <v>11</v>
      </c>
    </row>
    <row r="58" spans="5:9" ht="12.75">
      <c r="E58" s="21">
        <f t="shared" si="1"/>
        <v>46</v>
      </c>
      <c r="F58" s="22">
        <v>14</v>
      </c>
      <c r="H58" s="21">
        <f t="shared" si="2"/>
        <v>44</v>
      </c>
      <c r="I58" s="22">
        <v>11</v>
      </c>
    </row>
    <row r="59" spans="5:9" ht="12.75">
      <c r="E59" s="21">
        <f>E58+1</f>
        <v>47</v>
      </c>
      <c r="F59" s="22">
        <v>15</v>
      </c>
      <c r="H59" s="21">
        <f t="shared" si="2"/>
        <v>45</v>
      </c>
      <c r="I59" s="22">
        <v>12</v>
      </c>
    </row>
    <row r="60" spans="5:9" ht="12.75">
      <c r="E60" s="21">
        <f t="shared" si="1"/>
        <v>48</v>
      </c>
      <c r="F60" s="22">
        <v>15</v>
      </c>
      <c r="H60" s="21">
        <f t="shared" si="2"/>
        <v>46</v>
      </c>
      <c r="I60" s="22">
        <v>12</v>
      </c>
    </row>
    <row r="61" spans="5:9" ht="13.5" thickBot="1">
      <c r="E61" s="23">
        <v>49</v>
      </c>
      <c r="F61" s="24">
        <v>15</v>
      </c>
      <c r="H61" s="21">
        <f t="shared" si="2"/>
        <v>47</v>
      </c>
      <c r="I61" s="22">
        <v>12</v>
      </c>
    </row>
    <row r="62" spans="8:9" ht="12.75">
      <c r="H62" s="21">
        <f t="shared" si="2"/>
        <v>48</v>
      </c>
      <c r="I62" s="22">
        <v>13</v>
      </c>
    </row>
    <row r="63" spans="8:9" ht="12.75">
      <c r="H63" s="21">
        <f t="shared" si="2"/>
        <v>49</v>
      </c>
      <c r="I63" s="22">
        <v>13</v>
      </c>
    </row>
    <row r="64" spans="8:9" ht="12.75">
      <c r="H64" s="21">
        <f t="shared" si="2"/>
        <v>50</v>
      </c>
      <c r="I64" s="22">
        <v>13</v>
      </c>
    </row>
    <row r="65" spans="8:9" ht="12.75">
      <c r="H65" s="21">
        <f t="shared" si="2"/>
        <v>51</v>
      </c>
      <c r="I65" s="22">
        <v>14</v>
      </c>
    </row>
    <row r="66" spans="8:9" ht="12.75">
      <c r="H66" s="21">
        <f>H65+1</f>
        <v>52</v>
      </c>
      <c r="I66" s="22">
        <v>14</v>
      </c>
    </row>
    <row r="67" spans="8:9" ht="12.75">
      <c r="H67" s="21">
        <f t="shared" si="2"/>
        <v>53</v>
      </c>
      <c r="I67" s="22">
        <v>14</v>
      </c>
    </row>
    <row r="68" spans="6:9" ht="12.75">
      <c r="F68" s="1"/>
      <c r="H68" s="21">
        <f t="shared" si="2"/>
        <v>54</v>
      </c>
      <c r="I68" s="22">
        <v>15</v>
      </c>
    </row>
    <row r="69" spans="8:9" ht="12.75">
      <c r="H69" s="21">
        <f t="shared" si="2"/>
        <v>55</v>
      </c>
      <c r="I69" s="22">
        <v>15</v>
      </c>
    </row>
    <row r="70" spans="8:9" ht="12.75">
      <c r="H70" s="21">
        <f t="shared" si="2"/>
        <v>56</v>
      </c>
      <c r="I70" s="22">
        <v>15</v>
      </c>
    </row>
    <row r="71" spans="8:9" ht="12.75">
      <c r="H71" s="21">
        <f t="shared" si="2"/>
        <v>57</v>
      </c>
      <c r="I71" s="22">
        <v>16</v>
      </c>
    </row>
    <row r="72" spans="8:9" ht="12.75">
      <c r="H72" s="21">
        <f t="shared" si="2"/>
        <v>58</v>
      </c>
      <c r="I72" s="22">
        <v>16</v>
      </c>
    </row>
    <row r="73" spans="8:9" ht="12.75">
      <c r="H73" s="21">
        <f t="shared" si="2"/>
        <v>59</v>
      </c>
      <c r="I73" s="22">
        <v>16</v>
      </c>
    </row>
    <row r="74" spans="8:9" ht="12.75">
      <c r="H74" s="21">
        <f t="shared" si="2"/>
        <v>60</v>
      </c>
      <c r="I74" s="22">
        <v>17</v>
      </c>
    </row>
    <row r="75" spans="1:9" ht="12.75">
      <c r="A75" s="29"/>
      <c r="B75" s="29"/>
      <c r="H75" s="21">
        <v>61</v>
      </c>
      <c r="I75" s="22">
        <v>17</v>
      </c>
    </row>
    <row r="76" spans="8:9" ht="13.5" thickBot="1">
      <c r="H76" s="23">
        <v>62</v>
      </c>
      <c r="I76" s="24">
        <v>17</v>
      </c>
    </row>
    <row r="89" ht="12.75">
      <c r="A89" s="1"/>
    </row>
    <row r="90" ht="12.75">
      <c r="A90" s="38"/>
    </row>
    <row r="91" ht="12.75">
      <c r="A91" s="1"/>
    </row>
    <row r="96" ht="12.75">
      <c r="A96" s="69"/>
    </row>
    <row r="97" ht="12.75">
      <c r="A97" s="69"/>
    </row>
  </sheetData>
  <mergeCells count="21">
    <mergeCell ref="H12:I12"/>
    <mergeCell ref="K12:L12"/>
    <mergeCell ref="E12:F12"/>
    <mergeCell ref="E1:J1"/>
    <mergeCell ref="B26:C28"/>
    <mergeCell ref="B25:C25"/>
    <mergeCell ref="A24:C24"/>
    <mergeCell ref="A96:A97"/>
    <mergeCell ref="A32:C32"/>
    <mergeCell ref="A20:B20"/>
    <mergeCell ref="A21:B21"/>
    <mergeCell ref="A17:B17"/>
    <mergeCell ref="A18:B18"/>
    <mergeCell ref="A19:B19"/>
    <mergeCell ref="A75:B75"/>
    <mergeCell ref="A12:B12"/>
    <mergeCell ref="A13:B13"/>
    <mergeCell ref="A16:B16"/>
    <mergeCell ref="A14:B14"/>
    <mergeCell ref="A22:B22"/>
    <mergeCell ref="A15:B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KRIEN</cp:lastModifiedBy>
  <dcterms:created xsi:type="dcterms:W3CDTF">2007-11-29T13:05:15Z</dcterms:created>
  <dcterms:modified xsi:type="dcterms:W3CDTF">2007-12-08T10:50:38Z</dcterms:modified>
  <cp:category/>
  <cp:version/>
  <cp:contentType/>
  <cp:contentStatus/>
</cp:coreProperties>
</file>